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ssicathompson/Documents/e coli sampling stour/data/"/>
    </mc:Choice>
  </mc:AlternateContent>
  <xr:revisionPtr revIDLastSave="0" documentId="13_ncr:1_{1D3B85F6-A9D6-BD4E-9D48-A36B0C488381}" xr6:coauthVersionLast="47" xr6:coauthVersionMax="47" xr10:uidLastSave="{00000000-0000-0000-0000-000000000000}"/>
  <bookViews>
    <workbookView xWindow="2580" yWindow="500" windowWidth="26220" windowHeight="16760" activeTab="1" xr2:uid="{228C9250-2369-4546-9BB1-13C7F8F25A28}"/>
  </bookViews>
  <sheets>
    <sheet name="initial counts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2" l="1"/>
  <c r="I36" i="1"/>
</calcChain>
</file>

<file path=xl/sharedStrings.xml><?xml version="1.0" encoding="utf-8"?>
<sst xmlns="http://schemas.openxmlformats.org/spreadsheetml/2006/main" count="99" uniqueCount="50">
  <si>
    <t>Date</t>
  </si>
  <si>
    <t>Location</t>
  </si>
  <si>
    <t>CFU/ml river water</t>
  </si>
  <si>
    <t>croft 1 after</t>
  </si>
  <si>
    <t>croft 2 before</t>
  </si>
  <si>
    <t>granary basin</t>
  </si>
  <si>
    <t>friar's ditch</t>
  </si>
  <si>
    <t>uncountable</t>
  </si>
  <si>
    <t>friar's meadow</t>
  </si>
  <si>
    <t>friar's north</t>
  </si>
  <si>
    <t>lady island east</t>
  </si>
  <si>
    <t>king's hill outlet</t>
  </si>
  <si>
    <t>cornard lock</t>
  </si>
  <si>
    <t>lady island landing stage</t>
  </si>
  <si>
    <t>full</t>
  </si>
  <si>
    <t>below mill meadow</t>
  </si>
  <si>
    <t>above mill meadow</t>
  </si>
  <si>
    <t>croft A?</t>
  </si>
  <si>
    <t>Croft B weir?</t>
  </si>
  <si>
    <t>friars before quay</t>
  </si>
  <si>
    <t>friars after quay</t>
  </si>
  <si>
    <t>bildeston tw up</t>
  </si>
  <si>
    <t>bildeston tw down</t>
  </si>
  <si>
    <t>chadbrook shimping SW up</t>
  </si>
  <si>
    <t>chadbrook shimpling sw down</t>
  </si>
  <si>
    <t>box up</t>
  </si>
  <si>
    <t>box down</t>
  </si>
  <si>
    <t>bildeston brook up</t>
  </si>
  <si>
    <t>bildeston brook down</t>
  </si>
  <si>
    <t>cornard up</t>
  </si>
  <si>
    <t>cornard down</t>
  </si>
  <si>
    <t>croft 2 UM</t>
  </si>
  <si>
    <t>croft 1 UM</t>
  </si>
  <si>
    <t>glemsford down</t>
  </si>
  <si>
    <t>gt waldingfield folly rd up</t>
  </si>
  <si>
    <t>gt waldingfield folly road down</t>
  </si>
  <si>
    <t>quay canal before</t>
  </si>
  <si>
    <t>quay canal after</t>
  </si>
  <si>
    <t>stoke by clare 1</t>
  </si>
  <si>
    <t>stoke by clare 2</t>
  </si>
  <si>
    <t>the row boxted river glem</t>
  </si>
  <si>
    <t>scotchford bridge river glem</t>
  </si>
  <si>
    <t>r stour to foxarm co10 7RQ</t>
  </si>
  <si>
    <t>bridge by station cottage glemsford</t>
  </si>
  <si>
    <t>bacterial counts per ml river water</t>
  </si>
  <si>
    <t>too many</t>
  </si>
  <si>
    <t>Croft</t>
  </si>
  <si>
    <t>Above Mill Meadow</t>
  </si>
  <si>
    <t>Below Mill Meadow</t>
  </si>
  <si>
    <t>negative control boiled 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</si>
</sst>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2" borderId="0" xfId="0" applyNumberFormat="1" applyFill="1" applyAlignment="1">
      <alignment horizontal="center"/>
    </xf>
    <xf numFmtId="1" fontId="0" fillId="2" borderId="0" xfId="0" applyNumberFormat="1" applyFill="1" applyAlignment="1">
      <alignment horizontal="center"/>
    </xf>
    <xf numFmtId="14" fontId="0" fillId="3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Friar's Ditch</c:v>
          </c:tx>
          <c:spPr>
            <a:ln w="63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Sheet2!$A$3:$A$7</c:f>
              <c:numCache>
                <c:formatCode>m/d/yy</c:formatCode>
                <c:ptCount val="5"/>
                <c:pt idx="0">
                  <c:v>45143</c:v>
                </c:pt>
                <c:pt idx="1">
                  <c:v>45150</c:v>
                </c:pt>
                <c:pt idx="2">
                  <c:v>45158</c:v>
                </c:pt>
                <c:pt idx="3">
                  <c:v>45171</c:v>
                </c:pt>
                <c:pt idx="4">
                  <c:v>45199</c:v>
                </c:pt>
              </c:numCache>
            </c:numRef>
          </c:xVal>
          <c:yVal>
            <c:numRef>
              <c:f>Sheet2!$B$3:$B$7</c:f>
              <c:numCache>
                <c:formatCode>General</c:formatCode>
                <c:ptCount val="5"/>
                <c:pt idx="0">
                  <c:v>229</c:v>
                </c:pt>
                <c:pt idx="1">
                  <c:v>44</c:v>
                </c:pt>
                <c:pt idx="2">
                  <c:v>91</c:v>
                </c:pt>
                <c:pt idx="3">
                  <c:v>3</c:v>
                </c:pt>
                <c:pt idx="4">
                  <c:v>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0C-1340-895D-2B370E2441F0}"/>
            </c:ext>
          </c:extLst>
        </c:ser>
        <c:ser>
          <c:idx val="1"/>
          <c:order val="1"/>
          <c:tx>
            <c:v>Friar's North</c:v>
          </c:tx>
          <c:spPr>
            <a:ln w="63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6350">
                <a:solidFill>
                  <a:schemeClr val="tx1"/>
                </a:solidFill>
              </a:ln>
              <a:effectLst/>
            </c:spPr>
          </c:marker>
          <c:xVal>
            <c:numRef>
              <c:f>Sheet2!$A$3:$A$7</c:f>
              <c:numCache>
                <c:formatCode>m/d/yy</c:formatCode>
                <c:ptCount val="5"/>
                <c:pt idx="0">
                  <c:v>45143</c:v>
                </c:pt>
                <c:pt idx="1">
                  <c:v>45150</c:v>
                </c:pt>
                <c:pt idx="2">
                  <c:v>45158</c:v>
                </c:pt>
                <c:pt idx="3">
                  <c:v>45171</c:v>
                </c:pt>
                <c:pt idx="4">
                  <c:v>45199</c:v>
                </c:pt>
              </c:numCache>
            </c:numRef>
          </c:xVal>
          <c:yVal>
            <c:numRef>
              <c:f>Sheet2!$C$3:$C$7</c:f>
              <c:numCache>
                <c:formatCode>General</c:formatCode>
                <c:ptCount val="5"/>
                <c:pt idx="0">
                  <c:v>239</c:v>
                </c:pt>
                <c:pt idx="1">
                  <c:v>5</c:v>
                </c:pt>
                <c:pt idx="2">
                  <c:v>17</c:v>
                </c:pt>
                <c:pt idx="3">
                  <c:v>32</c:v>
                </c:pt>
                <c:pt idx="4">
                  <c:v>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0C-1340-895D-2B370E2441F0}"/>
            </c:ext>
          </c:extLst>
        </c:ser>
        <c:ser>
          <c:idx val="2"/>
          <c:order val="2"/>
          <c:tx>
            <c:v>Lady Island East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3"/>
              </a:solidFill>
              <a:ln w="12700">
                <a:solidFill>
                  <a:schemeClr val="tx1"/>
                </a:solidFill>
              </a:ln>
              <a:effectLst/>
            </c:spPr>
          </c:marker>
          <c:xVal>
            <c:numRef>
              <c:f>(Sheet2!$A$3:$A$5,Sheet2!$A$7)</c:f>
              <c:numCache>
                <c:formatCode>m/d/yy</c:formatCode>
                <c:ptCount val="4"/>
                <c:pt idx="0">
                  <c:v>45143</c:v>
                </c:pt>
                <c:pt idx="1">
                  <c:v>45150</c:v>
                </c:pt>
                <c:pt idx="2">
                  <c:v>45158</c:v>
                </c:pt>
                <c:pt idx="3">
                  <c:v>45199</c:v>
                </c:pt>
              </c:numCache>
            </c:numRef>
          </c:xVal>
          <c:yVal>
            <c:numRef>
              <c:f>(Sheet2!$D$3:$D$5,Sheet2!$D$7)</c:f>
              <c:numCache>
                <c:formatCode>General</c:formatCode>
                <c:ptCount val="4"/>
                <c:pt idx="0">
                  <c:v>262</c:v>
                </c:pt>
                <c:pt idx="1">
                  <c:v>41</c:v>
                </c:pt>
                <c:pt idx="2">
                  <c:v>131</c:v>
                </c:pt>
                <c:pt idx="3">
                  <c:v>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C0C-1340-895D-2B370E2441F0}"/>
            </c:ext>
          </c:extLst>
        </c:ser>
        <c:ser>
          <c:idx val="3"/>
          <c:order val="3"/>
          <c:tx>
            <c:v>King's Hill Outlet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(Sheet2!$A$4:$A$5,Sheet2!$A$7)</c:f>
              <c:numCache>
                <c:formatCode>m/d/yy</c:formatCode>
                <c:ptCount val="3"/>
                <c:pt idx="0">
                  <c:v>45150</c:v>
                </c:pt>
                <c:pt idx="1">
                  <c:v>45158</c:v>
                </c:pt>
                <c:pt idx="2">
                  <c:v>45199</c:v>
                </c:pt>
              </c:numCache>
            </c:numRef>
          </c:xVal>
          <c:yVal>
            <c:numRef>
              <c:f>(Sheet2!$E$4:$E$5,Sheet2!$E$7)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C0C-1340-895D-2B370E2441F0}"/>
            </c:ext>
          </c:extLst>
        </c:ser>
        <c:ser>
          <c:idx val="4"/>
          <c:order val="4"/>
          <c:tx>
            <c:v>Cornard Lock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(Sheet2!$A$4:$A$5,Sheet2!$A$7)</c:f>
              <c:numCache>
                <c:formatCode>m/d/yy</c:formatCode>
                <c:ptCount val="3"/>
                <c:pt idx="0">
                  <c:v>45150</c:v>
                </c:pt>
                <c:pt idx="1">
                  <c:v>45158</c:v>
                </c:pt>
                <c:pt idx="2">
                  <c:v>45199</c:v>
                </c:pt>
              </c:numCache>
            </c:numRef>
          </c:xVal>
          <c:yVal>
            <c:numRef>
              <c:f>(Sheet2!$F$4:$F$5,Sheet2!$F$7)</c:f>
              <c:numCache>
                <c:formatCode>General</c:formatCode>
                <c:ptCount val="3"/>
                <c:pt idx="0">
                  <c:v>3</c:v>
                </c:pt>
                <c:pt idx="1">
                  <c:v>4</c:v>
                </c:pt>
                <c:pt idx="2">
                  <c:v>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C0C-1340-895D-2B370E2441F0}"/>
            </c:ext>
          </c:extLst>
        </c:ser>
        <c:ser>
          <c:idx val="5"/>
          <c:order val="5"/>
          <c:tx>
            <c:v>Lady Island Landing Stage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Sheet2!$A$4:$A$7</c:f>
              <c:numCache>
                <c:formatCode>m/d/yy</c:formatCode>
                <c:ptCount val="4"/>
                <c:pt idx="0">
                  <c:v>45150</c:v>
                </c:pt>
                <c:pt idx="1">
                  <c:v>45158</c:v>
                </c:pt>
                <c:pt idx="2">
                  <c:v>45171</c:v>
                </c:pt>
                <c:pt idx="3">
                  <c:v>45199</c:v>
                </c:pt>
              </c:numCache>
            </c:numRef>
          </c:xVal>
          <c:yVal>
            <c:numRef>
              <c:f>Sheet2!$G$4:$G$7</c:f>
              <c:numCache>
                <c:formatCode>General</c:formatCode>
                <c:ptCount val="4"/>
                <c:pt idx="0">
                  <c:v>1</c:v>
                </c:pt>
                <c:pt idx="1">
                  <c:v>4</c:v>
                </c:pt>
                <c:pt idx="2">
                  <c:v>3</c:v>
                </c:pt>
                <c:pt idx="3">
                  <c:v>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C0C-1340-895D-2B370E244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721999"/>
        <c:axId val="135813951"/>
      </c:scatterChart>
      <c:valAx>
        <c:axId val="13572199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813951"/>
        <c:crosses val="autoZero"/>
        <c:crossBetween val="midCat"/>
      </c:valAx>
      <c:valAx>
        <c:axId val="13581395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CFU/ml river water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7219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 coli loads/ml river water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898054961672839E-2"/>
          <c:y val="0.12836981386501001"/>
          <c:w val="0.66296646578395568"/>
          <c:h val="0.64348262659828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Sheet2!$B$2</c:f>
              <c:strCache>
                <c:ptCount val="1"/>
                <c:pt idx="0">
                  <c:v>friar's ditch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Sheet2!$A$3:$A$19</c:f>
              <c:numCache>
                <c:formatCode>m/d/yy</c:formatCode>
                <c:ptCount val="17"/>
                <c:pt idx="0">
                  <c:v>45143</c:v>
                </c:pt>
                <c:pt idx="1">
                  <c:v>45150</c:v>
                </c:pt>
                <c:pt idx="2">
                  <c:v>45158</c:v>
                </c:pt>
                <c:pt idx="3">
                  <c:v>45171</c:v>
                </c:pt>
                <c:pt idx="4">
                  <c:v>45199</c:v>
                </c:pt>
                <c:pt idx="5">
                  <c:v>45214</c:v>
                </c:pt>
                <c:pt idx="6">
                  <c:v>45227</c:v>
                </c:pt>
                <c:pt idx="7">
                  <c:v>45241</c:v>
                </c:pt>
                <c:pt idx="8">
                  <c:v>45255</c:v>
                </c:pt>
                <c:pt idx="9">
                  <c:v>45269</c:v>
                </c:pt>
                <c:pt idx="10">
                  <c:v>45283</c:v>
                </c:pt>
                <c:pt idx="11">
                  <c:v>45297</c:v>
                </c:pt>
                <c:pt idx="12">
                  <c:v>45311</c:v>
                </c:pt>
                <c:pt idx="13">
                  <c:v>45339</c:v>
                </c:pt>
                <c:pt idx="14">
                  <c:v>45353</c:v>
                </c:pt>
                <c:pt idx="15">
                  <c:v>45367</c:v>
                </c:pt>
                <c:pt idx="16">
                  <c:v>45381</c:v>
                </c:pt>
              </c:numCache>
            </c:numRef>
          </c:cat>
          <c:val>
            <c:numRef>
              <c:f>Sheet2!$B$3:$B$19</c:f>
              <c:numCache>
                <c:formatCode>General</c:formatCode>
                <c:ptCount val="17"/>
                <c:pt idx="0">
                  <c:v>229</c:v>
                </c:pt>
                <c:pt idx="1">
                  <c:v>44</c:v>
                </c:pt>
                <c:pt idx="2">
                  <c:v>91</c:v>
                </c:pt>
                <c:pt idx="3">
                  <c:v>3</c:v>
                </c:pt>
                <c:pt idx="4">
                  <c:v>94</c:v>
                </c:pt>
                <c:pt idx="5">
                  <c:v>139</c:v>
                </c:pt>
                <c:pt idx="6">
                  <c:v>0</c:v>
                </c:pt>
                <c:pt idx="7">
                  <c:v>54</c:v>
                </c:pt>
                <c:pt idx="8">
                  <c:v>2</c:v>
                </c:pt>
                <c:pt idx="9">
                  <c:v>123</c:v>
                </c:pt>
                <c:pt idx="10">
                  <c:v>9</c:v>
                </c:pt>
                <c:pt idx="11">
                  <c:v>64</c:v>
                </c:pt>
                <c:pt idx="12">
                  <c:v>184</c:v>
                </c:pt>
                <c:pt idx="13">
                  <c:v>17</c:v>
                </c:pt>
                <c:pt idx="15">
                  <c:v>55</c:v>
                </c:pt>
                <c:pt idx="1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91-EE42-BF62-14814DEFDCB2}"/>
            </c:ext>
          </c:extLst>
        </c:ser>
        <c:ser>
          <c:idx val="1"/>
          <c:order val="1"/>
          <c:tx>
            <c:strRef>
              <c:f>Sheet2!$C$2</c:f>
              <c:strCache>
                <c:ptCount val="1"/>
                <c:pt idx="0">
                  <c:v>friar's north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Sheet2!$A$3:$A$19</c:f>
              <c:numCache>
                <c:formatCode>m/d/yy</c:formatCode>
                <c:ptCount val="17"/>
                <c:pt idx="0">
                  <c:v>45143</c:v>
                </c:pt>
                <c:pt idx="1">
                  <c:v>45150</c:v>
                </c:pt>
                <c:pt idx="2">
                  <c:v>45158</c:v>
                </c:pt>
                <c:pt idx="3">
                  <c:v>45171</c:v>
                </c:pt>
                <c:pt idx="4">
                  <c:v>45199</c:v>
                </c:pt>
                <c:pt idx="5">
                  <c:v>45214</c:v>
                </c:pt>
                <c:pt idx="6">
                  <c:v>45227</c:v>
                </c:pt>
                <c:pt idx="7">
                  <c:v>45241</c:v>
                </c:pt>
                <c:pt idx="8">
                  <c:v>45255</c:v>
                </c:pt>
                <c:pt idx="9">
                  <c:v>45269</c:v>
                </c:pt>
                <c:pt idx="10">
                  <c:v>45283</c:v>
                </c:pt>
                <c:pt idx="11">
                  <c:v>45297</c:v>
                </c:pt>
                <c:pt idx="12">
                  <c:v>45311</c:v>
                </c:pt>
                <c:pt idx="13">
                  <c:v>45339</c:v>
                </c:pt>
                <c:pt idx="14">
                  <c:v>45353</c:v>
                </c:pt>
                <c:pt idx="15">
                  <c:v>45367</c:v>
                </c:pt>
                <c:pt idx="16">
                  <c:v>45381</c:v>
                </c:pt>
              </c:numCache>
            </c:numRef>
          </c:cat>
          <c:val>
            <c:numRef>
              <c:f>Sheet2!$C$3:$C$19</c:f>
              <c:numCache>
                <c:formatCode>General</c:formatCode>
                <c:ptCount val="17"/>
                <c:pt idx="0">
                  <c:v>239</c:v>
                </c:pt>
                <c:pt idx="1">
                  <c:v>5</c:v>
                </c:pt>
                <c:pt idx="2">
                  <c:v>17</c:v>
                </c:pt>
                <c:pt idx="3">
                  <c:v>32</c:v>
                </c:pt>
                <c:pt idx="4">
                  <c:v>56</c:v>
                </c:pt>
                <c:pt idx="5">
                  <c:v>9</c:v>
                </c:pt>
                <c:pt idx="6">
                  <c:v>21</c:v>
                </c:pt>
                <c:pt idx="7">
                  <c:v>0</c:v>
                </c:pt>
                <c:pt idx="8">
                  <c:v>0</c:v>
                </c:pt>
                <c:pt idx="10">
                  <c:v>5</c:v>
                </c:pt>
                <c:pt idx="11">
                  <c:v>74</c:v>
                </c:pt>
                <c:pt idx="12">
                  <c:v>11</c:v>
                </c:pt>
                <c:pt idx="13">
                  <c:v>15</c:v>
                </c:pt>
                <c:pt idx="15">
                  <c:v>37</c:v>
                </c:pt>
                <c:pt idx="1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91-EE42-BF62-14814DEFDCB2}"/>
            </c:ext>
          </c:extLst>
        </c:ser>
        <c:ser>
          <c:idx val="2"/>
          <c:order val="2"/>
          <c:tx>
            <c:strRef>
              <c:f>Sheet2!$D$2</c:f>
              <c:strCache>
                <c:ptCount val="1"/>
                <c:pt idx="0">
                  <c:v>lady island east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Sheet2!$A$3:$A$19</c:f>
              <c:numCache>
                <c:formatCode>m/d/yy</c:formatCode>
                <c:ptCount val="17"/>
                <c:pt idx="0">
                  <c:v>45143</c:v>
                </c:pt>
                <c:pt idx="1">
                  <c:v>45150</c:v>
                </c:pt>
                <c:pt idx="2">
                  <c:v>45158</c:v>
                </c:pt>
                <c:pt idx="3">
                  <c:v>45171</c:v>
                </c:pt>
                <c:pt idx="4">
                  <c:v>45199</c:v>
                </c:pt>
                <c:pt idx="5">
                  <c:v>45214</c:v>
                </c:pt>
                <c:pt idx="6">
                  <c:v>45227</c:v>
                </c:pt>
                <c:pt idx="7">
                  <c:v>45241</c:v>
                </c:pt>
                <c:pt idx="8">
                  <c:v>45255</c:v>
                </c:pt>
                <c:pt idx="9">
                  <c:v>45269</c:v>
                </c:pt>
                <c:pt idx="10">
                  <c:v>45283</c:v>
                </c:pt>
                <c:pt idx="11">
                  <c:v>45297</c:v>
                </c:pt>
                <c:pt idx="12">
                  <c:v>45311</c:v>
                </c:pt>
                <c:pt idx="13">
                  <c:v>45339</c:v>
                </c:pt>
                <c:pt idx="14">
                  <c:v>45353</c:v>
                </c:pt>
                <c:pt idx="15">
                  <c:v>45367</c:v>
                </c:pt>
                <c:pt idx="16">
                  <c:v>45381</c:v>
                </c:pt>
              </c:numCache>
            </c:numRef>
          </c:cat>
          <c:val>
            <c:numRef>
              <c:f>Sheet2!$D$3:$D$19</c:f>
              <c:numCache>
                <c:formatCode>General</c:formatCode>
                <c:ptCount val="17"/>
                <c:pt idx="0">
                  <c:v>262</c:v>
                </c:pt>
                <c:pt idx="1">
                  <c:v>41</c:v>
                </c:pt>
                <c:pt idx="2">
                  <c:v>131</c:v>
                </c:pt>
                <c:pt idx="4">
                  <c:v>27</c:v>
                </c:pt>
                <c:pt idx="5">
                  <c:v>14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44</c:v>
                </c:pt>
                <c:pt idx="10">
                  <c:v>1</c:v>
                </c:pt>
                <c:pt idx="12">
                  <c:v>12</c:v>
                </c:pt>
                <c:pt idx="13">
                  <c:v>5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91-EE42-BF62-14814DEFDCB2}"/>
            </c:ext>
          </c:extLst>
        </c:ser>
        <c:ser>
          <c:idx val="3"/>
          <c:order val="3"/>
          <c:tx>
            <c:strRef>
              <c:f>Sheet2!$E$2</c:f>
              <c:strCache>
                <c:ptCount val="1"/>
                <c:pt idx="0">
                  <c:v>king's hill outlet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Sheet2!$A$3:$A$19</c:f>
              <c:numCache>
                <c:formatCode>m/d/yy</c:formatCode>
                <c:ptCount val="17"/>
                <c:pt idx="0">
                  <c:v>45143</c:v>
                </c:pt>
                <c:pt idx="1">
                  <c:v>45150</c:v>
                </c:pt>
                <c:pt idx="2">
                  <c:v>45158</c:v>
                </c:pt>
                <c:pt idx="3">
                  <c:v>45171</c:v>
                </c:pt>
                <c:pt idx="4">
                  <c:v>45199</c:v>
                </c:pt>
                <c:pt idx="5">
                  <c:v>45214</c:v>
                </c:pt>
                <c:pt idx="6">
                  <c:v>45227</c:v>
                </c:pt>
                <c:pt idx="7">
                  <c:v>45241</c:v>
                </c:pt>
                <c:pt idx="8">
                  <c:v>45255</c:v>
                </c:pt>
                <c:pt idx="9">
                  <c:v>45269</c:v>
                </c:pt>
                <c:pt idx="10">
                  <c:v>45283</c:v>
                </c:pt>
                <c:pt idx="11">
                  <c:v>45297</c:v>
                </c:pt>
                <c:pt idx="12">
                  <c:v>45311</c:v>
                </c:pt>
                <c:pt idx="13">
                  <c:v>45339</c:v>
                </c:pt>
                <c:pt idx="14">
                  <c:v>45353</c:v>
                </c:pt>
                <c:pt idx="15">
                  <c:v>45367</c:v>
                </c:pt>
                <c:pt idx="16">
                  <c:v>45381</c:v>
                </c:pt>
              </c:numCache>
            </c:numRef>
          </c:cat>
          <c:val>
            <c:numRef>
              <c:f>Sheet2!$E$3:$E$19</c:f>
              <c:numCache>
                <c:formatCode>General</c:formatCode>
                <c:ptCount val="17"/>
                <c:pt idx="1">
                  <c:v>1</c:v>
                </c:pt>
                <c:pt idx="2">
                  <c:v>0</c:v>
                </c:pt>
                <c:pt idx="4">
                  <c:v>99</c:v>
                </c:pt>
                <c:pt idx="5">
                  <c:v>14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0</c:v>
                </c:pt>
                <c:pt idx="11">
                  <c:v>8</c:v>
                </c:pt>
                <c:pt idx="12">
                  <c:v>8</c:v>
                </c:pt>
                <c:pt idx="13">
                  <c:v>3</c:v>
                </c:pt>
                <c:pt idx="15">
                  <c:v>3</c:v>
                </c:pt>
                <c:pt idx="1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91-EE42-BF62-14814DEFDCB2}"/>
            </c:ext>
          </c:extLst>
        </c:ser>
        <c:ser>
          <c:idx val="4"/>
          <c:order val="4"/>
          <c:tx>
            <c:strRef>
              <c:f>Sheet2!$F$2</c:f>
              <c:strCache>
                <c:ptCount val="1"/>
                <c:pt idx="0">
                  <c:v>cornard lock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Sheet2!$A$3:$A$19</c:f>
              <c:numCache>
                <c:formatCode>m/d/yy</c:formatCode>
                <c:ptCount val="17"/>
                <c:pt idx="0">
                  <c:v>45143</c:v>
                </c:pt>
                <c:pt idx="1">
                  <c:v>45150</c:v>
                </c:pt>
                <c:pt idx="2">
                  <c:v>45158</c:v>
                </c:pt>
                <c:pt idx="3">
                  <c:v>45171</c:v>
                </c:pt>
                <c:pt idx="4">
                  <c:v>45199</c:v>
                </c:pt>
                <c:pt idx="5">
                  <c:v>45214</c:v>
                </c:pt>
                <c:pt idx="6">
                  <c:v>45227</c:v>
                </c:pt>
                <c:pt idx="7">
                  <c:v>45241</c:v>
                </c:pt>
                <c:pt idx="8">
                  <c:v>45255</c:v>
                </c:pt>
                <c:pt idx="9">
                  <c:v>45269</c:v>
                </c:pt>
                <c:pt idx="10">
                  <c:v>45283</c:v>
                </c:pt>
                <c:pt idx="11">
                  <c:v>45297</c:v>
                </c:pt>
                <c:pt idx="12">
                  <c:v>45311</c:v>
                </c:pt>
                <c:pt idx="13">
                  <c:v>45339</c:v>
                </c:pt>
                <c:pt idx="14">
                  <c:v>45353</c:v>
                </c:pt>
                <c:pt idx="15">
                  <c:v>45367</c:v>
                </c:pt>
                <c:pt idx="16">
                  <c:v>45381</c:v>
                </c:pt>
              </c:numCache>
            </c:numRef>
          </c:cat>
          <c:val>
            <c:numRef>
              <c:f>Sheet2!$F$3:$F$19</c:f>
              <c:numCache>
                <c:formatCode>General</c:formatCode>
                <c:ptCount val="17"/>
                <c:pt idx="1">
                  <c:v>3</c:v>
                </c:pt>
                <c:pt idx="2">
                  <c:v>4</c:v>
                </c:pt>
                <c:pt idx="4">
                  <c:v>66</c:v>
                </c:pt>
                <c:pt idx="5">
                  <c:v>22</c:v>
                </c:pt>
                <c:pt idx="6">
                  <c:v>0</c:v>
                </c:pt>
                <c:pt idx="7">
                  <c:v>10</c:v>
                </c:pt>
                <c:pt idx="8">
                  <c:v>5</c:v>
                </c:pt>
                <c:pt idx="9">
                  <c:v>9</c:v>
                </c:pt>
                <c:pt idx="10">
                  <c:v>15</c:v>
                </c:pt>
                <c:pt idx="11">
                  <c:v>8</c:v>
                </c:pt>
                <c:pt idx="12">
                  <c:v>6</c:v>
                </c:pt>
                <c:pt idx="13">
                  <c:v>9</c:v>
                </c:pt>
                <c:pt idx="15">
                  <c:v>1</c:v>
                </c:pt>
                <c:pt idx="1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91-EE42-BF62-14814DEFDCB2}"/>
            </c:ext>
          </c:extLst>
        </c:ser>
        <c:ser>
          <c:idx val="5"/>
          <c:order val="5"/>
          <c:tx>
            <c:strRef>
              <c:f>Sheet2!$G$2</c:f>
              <c:strCache>
                <c:ptCount val="1"/>
                <c:pt idx="0">
                  <c:v>lady island landing stage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Sheet2!$A$3:$A$19</c:f>
              <c:numCache>
                <c:formatCode>m/d/yy</c:formatCode>
                <c:ptCount val="17"/>
                <c:pt idx="0">
                  <c:v>45143</c:v>
                </c:pt>
                <c:pt idx="1">
                  <c:v>45150</c:v>
                </c:pt>
                <c:pt idx="2">
                  <c:v>45158</c:v>
                </c:pt>
                <c:pt idx="3">
                  <c:v>45171</c:v>
                </c:pt>
                <c:pt idx="4">
                  <c:v>45199</c:v>
                </c:pt>
                <c:pt idx="5">
                  <c:v>45214</c:v>
                </c:pt>
                <c:pt idx="6">
                  <c:v>45227</c:v>
                </c:pt>
                <c:pt idx="7">
                  <c:v>45241</c:v>
                </c:pt>
                <c:pt idx="8">
                  <c:v>45255</c:v>
                </c:pt>
                <c:pt idx="9">
                  <c:v>45269</c:v>
                </c:pt>
                <c:pt idx="10">
                  <c:v>45283</c:v>
                </c:pt>
                <c:pt idx="11">
                  <c:v>45297</c:v>
                </c:pt>
                <c:pt idx="12">
                  <c:v>45311</c:v>
                </c:pt>
                <c:pt idx="13">
                  <c:v>45339</c:v>
                </c:pt>
                <c:pt idx="14">
                  <c:v>45353</c:v>
                </c:pt>
                <c:pt idx="15">
                  <c:v>45367</c:v>
                </c:pt>
                <c:pt idx="16">
                  <c:v>45381</c:v>
                </c:pt>
              </c:numCache>
            </c:numRef>
          </c:cat>
          <c:val>
            <c:numRef>
              <c:f>Sheet2!$G$3:$G$19</c:f>
              <c:numCache>
                <c:formatCode>General</c:formatCode>
                <c:ptCount val="17"/>
                <c:pt idx="1">
                  <c:v>1</c:v>
                </c:pt>
                <c:pt idx="2">
                  <c:v>4</c:v>
                </c:pt>
                <c:pt idx="3">
                  <c:v>3</c:v>
                </c:pt>
                <c:pt idx="4">
                  <c:v>36</c:v>
                </c:pt>
                <c:pt idx="5">
                  <c:v>17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12</c:v>
                </c:pt>
                <c:pt idx="10">
                  <c:v>11</c:v>
                </c:pt>
                <c:pt idx="11">
                  <c:v>16</c:v>
                </c:pt>
                <c:pt idx="12">
                  <c:v>9</c:v>
                </c:pt>
                <c:pt idx="13">
                  <c:v>9</c:v>
                </c:pt>
                <c:pt idx="15">
                  <c:v>3</c:v>
                </c:pt>
                <c:pt idx="1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91-EE42-BF62-14814DEFDCB2}"/>
            </c:ext>
          </c:extLst>
        </c:ser>
        <c:ser>
          <c:idx val="6"/>
          <c:order val="6"/>
          <c:tx>
            <c:strRef>
              <c:f>Sheet2!$H$2</c:f>
              <c:strCache>
                <c:ptCount val="1"/>
                <c:pt idx="0">
                  <c:v>Croft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Sheet2!$A$3:$A$19</c:f>
              <c:numCache>
                <c:formatCode>m/d/yy</c:formatCode>
                <c:ptCount val="17"/>
                <c:pt idx="0">
                  <c:v>45143</c:v>
                </c:pt>
                <c:pt idx="1">
                  <c:v>45150</c:v>
                </c:pt>
                <c:pt idx="2">
                  <c:v>45158</c:v>
                </c:pt>
                <c:pt idx="3">
                  <c:v>45171</c:v>
                </c:pt>
                <c:pt idx="4">
                  <c:v>45199</c:v>
                </c:pt>
                <c:pt idx="5">
                  <c:v>45214</c:v>
                </c:pt>
                <c:pt idx="6">
                  <c:v>45227</c:v>
                </c:pt>
                <c:pt idx="7">
                  <c:v>45241</c:v>
                </c:pt>
                <c:pt idx="8">
                  <c:v>45255</c:v>
                </c:pt>
                <c:pt idx="9">
                  <c:v>45269</c:v>
                </c:pt>
                <c:pt idx="10">
                  <c:v>45283</c:v>
                </c:pt>
                <c:pt idx="11">
                  <c:v>45297</c:v>
                </c:pt>
                <c:pt idx="12">
                  <c:v>45311</c:v>
                </c:pt>
                <c:pt idx="13">
                  <c:v>45339</c:v>
                </c:pt>
                <c:pt idx="14">
                  <c:v>45353</c:v>
                </c:pt>
                <c:pt idx="15">
                  <c:v>45367</c:v>
                </c:pt>
                <c:pt idx="16">
                  <c:v>45381</c:v>
                </c:pt>
              </c:numCache>
            </c:numRef>
          </c:cat>
          <c:val>
            <c:numRef>
              <c:f>Sheet2!$H$3:$H$19</c:f>
              <c:numCache>
                <c:formatCode>General</c:formatCode>
                <c:ptCount val="17"/>
                <c:pt idx="4">
                  <c:v>56</c:v>
                </c:pt>
                <c:pt idx="5">
                  <c:v>73</c:v>
                </c:pt>
                <c:pt idx="6">
                  <c:v>30</c:v>
                </c:pt>
                <c:pt idx="7">
                  <c:v>8</c:v>
                </c:pt>
                <c:pt idx="8">
                  <c:v>8</c:v>
                </c:pt>
                <c:pt idx="9">
                  <c:v>26</c:v>
                </c:pt>
                <c:pt idx="10">
                  <c:v>2</c:v>
                </c:pt>
                <c:pt idx="12">
                  <c:v>11</c:v>
                </c:pt>
                <c:pt idx="13">
                  <c:v>392</c:v>
                </c:pt>
                <c:pt idx="14">
                  <c:v>7</c:v>
                </c:pt>
                <c:pt idx="15">
                  <c:v>9</c:v>
                </c:pt>
                <c:pt idx="1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A9-1441-815A-EC2390C408CB}"/>
            </c:ext>
          </c:extLst>
        </c:ser>
        <c:ser>
          <c:idx val="7"/>
          <c:order val="7"/>
          <c:tx>
            <c:strRef>
              <c:f>Sheet2!$I$2</c:f>
              <c:strCache>
                <c:ptCount val="1"/>
                <c:pt idx="0">
                  <c:v>Above Mill Meadow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Sheet2!$A$3:$A$19</c:f>
              <c:numCache>
                <c:formatCode>m/d/yy</c:formatCode>
                <c:ptCount val="17"/>
                <c:pt idx="0">
                  <c:v>45143</c:v>
                </c:pt>
                <c:pt idx="1">
                  <c:v>45150</c:v>
                </c:pt>
                <c:pt idx="2">
                  <c:v>45158</c:v>
                </c:pt>
                <c:pt idx="3">
                  <c:v>45171</c:v>
                </c:pt>
                <c:pt idx="4">
                  <c:v>45199</c:v>
                </c:pt>
                <c:pt idx="5">
                  <c:v>45214</c:v>
                </c:pt>
                <c:pt idx="6">
                  <c:v>45227</c:v>
                </c:pt>
                <c:pt idx="7">
                  <c:v>45241</c:v>
                </c:pt>
                <c:pt idx="8">
                  <c:v>45255</c:v>
                </c:pt>
                <c:pt idx="9">
                  <c:v>45269</c:v>
                </c:pt>
                <c:pt idx="10">
                  <c:v>45283</c:v>
                </c:pt>
                <c:pt idx="11">
                  <c:v>45297</c:v>
                </c:pt>
                <c:pt idx="12">
                  <c:v>45311</c:v>
                </c:pt>
                <c:pt idx="13">
                  <c:v>45339</c:v>
                </c:pt>
                <c:pt idx="14">
                  <c:v>45353</c:v>
                </c:pt>
                <c:pt idx="15">
                  <c:v>45367</c:v>
                </c:pt>
                <c:pt idx="16">
                  <c:v>45381</c:v>
                </c:pt>
              </c:numCache>
            </c:numRef>
          </c:cat>
          <c:val>
            <c:numRef>
              <c:f>Sheet2!$I$3:$I$19</c:f>
              <c:numCache>
                <c:formatCode>General</c:formatCode>
                <c:ptCount val="17"/>
                <c:pt idx="4">
                  <c:v>7</c:v>
                </c:pt>
                <c:pt idx="5">
                  <c:v>65</c:v>
                </c:pt>
                <c:pt idx="6">
                  <c:v>53</c:v>
                </c:pt>
                <c:pt idx="7">
                  <c:v>10</c:v>
                </c:pt>
                <c:pt idx="8">
                  <c:v>1</c:v>
                </c:pt>
                <c:pt idx="9">
                  <c:v>22</c:v>
                </c:pt>
                <c:pt idx="10">
                  <c:v>10</c:v>
                </c:pt>
                <c:pt idx="12">
                  <c:v>8</c:v>
                </c:pt>
                <c:pt idx="13">
                  <c:v>15</c:v>
                </c:pt>
                <c:pt idx="14">
                  <c:v>17</c:v>
                </c:pt>
                <c:pt idx="15">
                  <c:v>6</c:v>
                </c:pt>
                <c:pt idx="1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A9-1441-815A-EC2390C408CB}"/>
            </c:ext>
          </c:extLst>
        </c:ser>
        <c:ser>
          <c:idx val="8"/>
          <c:order val="8"/>
          <c:tx>
            <c:strRef>
              <c:f>Sheet2!$J$2</c:f>
              <c:strCache>
                <c:ptCount val="1"/>
                <c:pt idx="0">
                  <c:v>Below Mill Meadow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Sheet2!$A$3:$A$19</c:f>
              <c:numCache>
                <c:formatCode>m/d/yy</c:formatCode>
                <c:ptCount val="17"/>
                <c:pt idx="0">
                  <c:v>45143</c:v>
                </c:pt>
                <c:pt idx="1">
                  <c:v>45150</c:v>
                </c:pt>
                <c:pt idx="2">
                  <c:v>45158</c:v>
                </c:pt>
                <c:pt idx="3">
                  <c:v>45171</c:v>
                </c:pt>
                <c:pt idx="4">
                  <c:v>45199</c:v>
                </c:pt>
                <c:pt idx="5">
                  <c:v>45214</c:v>
                </c:pt>
                <c:pt idx="6">
                  <c:v>45227</c:v>
                </c:pt>
                <c:pt idx="7">
                  <c:v>45241</c:v>
                </c:pt>
                <c:pt idx="8">
                  <c:v>45255</c:v>
                </c:pt>
                <c:pt idx="9">
                  <c:v>45269</c:v>
                </c:pt>
                <c:pt idx="10">
                  <c:v>45283</c:v>
                </c:pt>
                <c:pt idx="11">
                  <c:v>45297</c:v>
                </c:pt>
                <c:pt idx="12">
                  <c:v>45311</c:v>
                </c:pt>
                <c:pt idx="13">
                  <c:v>45339</c:v>
                </c:pt>
                <c:pt idx="14">
                  <c:v>45353</c:v>
                </c:pt>
                <c:pt idx="15">
                  <c:v>45367</c:v>
                </c:pt>
                <c:pt idx="16">
                  <c:v>45381</c:v>
                </c:pt>
              </c:numCache>
            </c:numRef>
          </c:cat>
          <c:val>
            <c:numRef>
              <c:f>Sheet2!$J$3:$J$19</c:f>
              <c:numCache>
                <c:formatCode>General</c:formatCode>
                <c:ptCount val="17"/>
                <c:pt idx="4">
                  <c:v>186</c:v>
                </c:pt>
                <c:pt idx="5">
                  <c:v>190</c:v>
                </c:pt>
                <c:pt idx="6">
                  <c:v>0</c:v>
                </c:pt>
                <c:pt idx="7">
                  <c:v>18</c:v>
                </c:pt>
                <c:pt idx="8">
                  <c:v>102</c:v>
                </c:pt>
                <c:pt idx="9">
                  <c:v>19</c:v>
                </c:pt>
                <c:pt idx="10">
                  <c:v>6</c:v>
                </c:pt>
                <c:pt idx="12">
                  <c:v>37</c:v>
                </c:pt>
                <c:pt idx="13">
                  <c:v>67</c:v>
                </c:pt>
                <c:pt idx="14">
                  <c:v>8</c:v>
                </c:pt>
                <c:pt idx="15">
                  <c:v>21</c:v>
                </c:pt>
                <c:pt idx="16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A9-1441-815A-EC2390C40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768655"/>
        <c:axId val="198527311"/>
      </c:barChart>
      <c:catAx>
        <c:axId val="19376865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527311"/>
        <c:crosses val="autoZero"/>
        <c:auto val="0"/>
        <c:lblAlgn val="ctr"/>
        <c:lblOffset val="100"/>
        <c:noMultiLvlLbl val="0"/>
      </c:catAx>
      <c:valAx>
        <c:axId val="19852731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CFU/ml river  water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768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890884914220157"/>
          <c:y val="0.2288969154085097"/>
          <c:w val="0.22855243260155395"/>
          <c:h val="0.564317705699631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2</xdr:row>
      <xdr:rowOff>171450</xdr:rowOff>
    </xdr:from>
    <xdr:to>
      <xdr:col>19</xdr:col>
      <xdr:colOff>330200</xdr:colOff>
      <xdr:row>15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886F224-A0B1-CEAA-46E0-D54D6CD272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88900</xdr:colOff>
      <xdr:row>18</xdr:row>
      <xdr:rowOff>25400</xdr:rowOff>
    </xdr:from>
    <xdr:to>
      <xdr:col>20</xdr:col>
      <xdr:colOff>330200</xdr:colOff>
      <xdr:row>38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0558E2E-C4BD-A8E2-4895-2F39AFA189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4D1DC-BB1D-8E4B-82D9-BD9DFD47871F}">
  <dimension ref="A1:AM39"/>
  <sheetViews>
    <sheetView zoomScale="131" zoomScaleNormal="80" workbookViewId="0">
      <pane ySplit="1" topLeftCell="A19" activePane="bottomLeft" state="frozen"/>
      <selection pane="bottomLeft" activeCell="M33" sqref="M33:N39"/>
    </sheetView>
  </sheetViews>
  <sheetFormatPr baseColWidth="10" defaultRowHeight="16" x14ac:dyDescent="0.2"/>
  <cols>
    <col min="1" max="2" width="15.1640625" style="1" customWidth="1"/>
    <col min="3" max="11" width="9.33203125" style="1" customWidth="1"/>
    <col min="12" max="17" width="11.5" style="1" customWidth="1"/>
    <col min="18" max="19" width="9" style="1" customWidth="1"/>
    <col min="20" max="20" width="10.83203125" style="1" customWidth="1"/>
    <col min="21" max="21" width="11.6640625" style="1" customWidth="1"/>
    <col min="22" max="27" width="9" style="1" customWidth="1"/>
    <col min="28" max="38" width="10.83203125" style="1"/>
    <col min="39" max="39" width="13" style="1" customWidth="1"/>
    <col min="40" max="16384" width="10.83203125" style="1"/>
  </cols>
  <sheetData>
    <row r="1" spans="1:39" s="8" customFormat="1" ht="50" customHeight="1" x14ac:dyDescent="0.2">
      <c r="A1" s="7" t="s">
        <v>0</v>
      </c>
      <c r="B1" s="7" t="s">
        <v>49</v>
      </c>
      <c r="C1" s="7" t="s">
        <v>6</v>
      </c>
      <c r="D1" s="7" t="s">
        <v>8</v>
      </c>
      <c r="E1" s="7" t="s">
        <v>9</v>
      </c>
      <c r="F1" s="7" t="s">
        <v>10</v>
      </c>
      <c r="G1" s="7" t="s">
        <v>11</v>
      </c>
      <c r="H1" s="7" t="s">
        <v>12</v>
      </c>
      <c r="I1" s="7" t="s">
        <v>3</v>
      </c>
      <c r="J1" s="7" t="s">
        <v>4</v>
      </c>
      <c r="K1" s="7" t="s">
        <v>5</v>
      </c>
      <c r="L1" s="7" t="s">
        <v>13</v>
      </c>
      <c r="M1" s="8" t="s">
        <v>16</v>
      </c>
      <c r="N1" s="8" t="s">
        <v>15</v>
      </c>
      <c r="O1" s="8" t="s">
        <v>19</v>
      </c>
      <c r="P1" s="8" t="s">
        <v>20</v>
      </c>
      <c r="Q1" s="8" t="s">
        <v>21</v>
      </c>
      <c r="R1" s="8" t="s">
        <v>22</v>
      </c>
      <c r="S1" s="8" t="s">
        <v>27</v>
      </c>
      <c r="T1" s="8" t="s">
        <v>28</v>
      </c>
      <c r="U1" s="8" t="s">
        <v>23</v>
      </c>
      <c r="V1" s="8" t="s">
        <v>24</v>
      </c>
      <c r="W1" s="8" t="s">
        <v>25</v>
      </c>
      <c r="X1" s="8" t="s">
        <v>26</v>
      </c>
      <c r="Y1" s="8" t="s">
        <v>29</v>
      </c>
      <c r="Z1" s="8" t="s">
        <v>30</v>
      </c>
      <c r="AA1" s="8" t="s">
        <v>31</v>
      </c>
      <c r="AB1" s="8" t="s">
        <v>32</v>
      </c>
      <c r="AC1" s="8" t="s">
        <v>33</v>
      </c>
      <c r="AD1" s="8" t="s">
        <v>34</v>
      </c>
      <c r="AE1" s="8" t="s">
        <v>35</v>
      </c>
      <c r="AF1" s="8" t="s">
        <v>36</v>
      </c>
      <c r="AG1" s="8" t="s">
        <v>37</v>
      </c>
      <c r="AH1" s="8" t="s">
        <v>38</v>
      </c>
      <c r="AI1" s="8" t="s">
        <v>39</v>
      </c>
      <c r="AJ1" s="8" t="s">
        <v>40</v>
      </c>
      <c r="AK1" s="8" t="s">
        <v>41</v>
      </c>
      <c r="AL1" s="8" t="s">
        <v>42</v>
      </c>
      <c r="AM1" s="8" t="s">
        <v>43</v>
      </c>
    </row>
    <row r="2" spans="1:39" x14ac:dyDescent="0.2">
      <c r="C2" s="10" t="s">
        <v>2</v>
      </c>
      <c r="D2" s="10"/>
      <c r="E2" s="10"/>
      <c r="F2" s="10"/>
      <c r="G2" s="10"/>
      <c r="H2" s="10"/>
    </row>
    <row r="3" spans="1:39" x14ac:dyDescent="0.2">
      <c r="C3" s="10" t="s">
        <v>1</v>
      </c>
      <c r="D3" s="10"/>
      <c r="E3" s="10"/>
      <c r="F3" s="10"/>
      <c r="G3" s="10"/>
      <c r="H3" s="10"/>
      <c r="I3" s="1" t="s">
        <v>17</v>
      </c>
      <c r="J3" s="1" t="s">
        <v>18</v>
      </c>
    </row>
    <row r="4" spans="1:39" x14ac:dyDescent="0.2">
      <c r="A4" s="3"/>
      <c r="B4" s="3"/>
      <c r="C4" s="3">
        <v>1</v>
      </c>
      <c r="D4" s="3">
        <v>2</v>
      </c>
      <c r="E4" s="3">
        <v>3</v>
      </c>
      <c r="F4" s="3">
        <v>4</v>
      </c>
      <c r="G4" s="3">
        <v>5</v>
      </c>
      <c r="H4" s="3">
        <v>6</v>
      </c>
      <c r="I4" s="3">
        <v>7</v>
      </c>
      <c r="J4" s="3">
        <v>8</v>
      </c>
      <c r="K4" s="3"/>
      <c r="L4" s="3"/>
    </row>
    <row r="5" spans="1:39" s="8" customFormat="1" ht="50" customHeight="1" x14ac:dyDescent="0.2">
      <c r="A5" s="7" t="s">
        <v>0</v>
      </c>
      <c r="B5" s="7"/>
      <c r="C5" s="7" t="s">
        <v>6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3</v>
      </c>
      <c r="J5" s="7" t="s">
        <v>4</v>
      </c>
      <c r="K5" s="7" t="s">
        <v>5</v>
      </c>
      <c r="L5" s="7" t="s">
        <v>13</v>
      </c>
      <c r="M5" s="8" t="s">
        <v>16</v>
      </c>
      <c r="N5" s="8" t="s">
        <v>15</v>
      </c>
      <c r="O5" s="8" t="s">
        <v>19</v>
      </c>
      <c r="P5" s="8" t="s">
        <v>20</v>
      </c>
      <c r="Q5" s="8" t="s">
        <v>21</v>
      </c>
      <c r="R5" s="8" t="s">
        <v>22</v>
      </c>
      <c r="S5" s="8" t="s">
        <v>27</v>
      </c>
      <c r="T5" s="8" t="s">
        <v>28</v>
      </c>
      <c r="U5" s="8" t="s">
        <v>23</v>
      </c>
      <c r="V5" s="8" t="s">
        <v>24</v>
      </c>
      <c r="W5" s="8" t="s">
        <v>25</v>
      </c>
      <c r="X5" s="8" t="s">
        <v>26</v>
      </c>
      <c r="Y5" s="8" t="s">
        <v>29</v>
      </c>
      <c r="Z5" s="8" t="s">
        <v>30</v>
      </c>
      <c r="AA5" s="8" t="s">
        <v>31</v>
      </c>
      <c r="AB5" s="8" t="s">
        <v>32</v>
      </c>
      <c r="AC5" s="8" t="s">
        <v>33</v>
      </c>
      <c r="AD5" s="8" t="s">
        <v>34</v>
      </c>
      <c r="AE5" s="8" t="s">
        <v>35</v>
      </c>
      <c r="AF5" s="8" t="s">
        <v>36</v>
      </c>
      <c r="AG5" s="8" t="s">
        <v>37</v>
      </c>
      <c r="AH5" s="8" t="s">
        <v>38</v>
      </c>
      <c r="AI5" s="8" t="s">
        <v>39</v>
      </c>
      <c r="AJ5" s="8" t="s">
        <v>40</v>
      </c>
      <c r="AK5" s="8" t="s">
        <v>41</v>
      </c>
      <c r="AL5" s="8" t="s">
        <v>42</v>
      </c>
      <c r="AM5" s="8" t="s">
        <v>43</v>
      </c>
    </row>
    <row r="6" spans="1:39" s="2" customFormat="1" x14ac:dyDescent="0.2">
      <c r="A6" s="4">
        <v>44933</v>
      </c>
      <c r="B6" s="4"/>
      <c r="C6" s="5"/>
      <c r="D6" s="5"/>
      <c r="E6" s="5"/>
      <c r="F6" s="5"/>
      <c r="G6" s="5"/>
      <c r="H6" s="5"/>
      <c r="I6" s="5">
        <v>6</v>
      </c>
      <c r="J6" s="5">
        <v>1</v>
      </c>
      <c r="K6" s="5"/>
      <c r="L6" s="5"/>
      <c r="O6" s="2">
        <v>7</v>
      </c>
      <c r="P6" s="2">
        <v>1</v>
      </c>
      <c r="W6" s="2">
        <v>4</v>
      </c>
      <c r="X6" s="2">
        <v>3</v>
      </c>
      <c r="AJ6" s="2">
        <v>3</v>
      </c>
      <c r="AK6" s="2">
        <v>21</v>
      </c>
    </row>
    <row r="7" spans="1:39" x14ac:dyDescent="0.2">
      <c r="A7" s="6">
        <v>44934</v>
      </c>
      <c r="B7" s="6"/>
      <c r="C7" s="3"/>
      <c r="D7" s="3"/>
      <c r="E7" s="3"/>
      <c r="F7" s="3"/>
      <c r="G7" s="3"/>
      <c r="H7" s="3"/>
      <c r="I7" s="3"/>
      <c r="J7" s="3"/>
      <c r="K7" s="3"/>
      <c r="L7" s="3"/>
      <c r="Q7" s="1">
        <v>5</v>
      </c>
      <c r="R7" s="1">
        <v>2</v>
      </c>
      <c r="U7" s="1">
        <v>4</v>
      </c>
      <c r="V7" s="1">
        <v>3</v>
      </c>
    </row>
    <row r="8" spans="1:39" s="2" customFormat="1" x14ac:dyDescent="0.2">
      <c r="A8" s="4">
        <v>44960</v>
      </c>
      <c r="B8" s="4"/>
      <c r="C8" s="5"/>
      <c r="D8" s="5"/>
      <c r="E8" s="5"/>
      <c r="F8" s="5"/>
      <c r="G8" s="5"/>
      <c r="H8" s="5"/>
      <c r="I8" s="5"/>
      <c r="J8" s="5"/>
      <c r="K8" s="5"/>
      <c r="L8" s="5"/>
      <c r="S8" s="2">
        <v>0</v>
      </c>
      <c r="T8" s="2">
        <v>3</v>
      </c>
    </row>
    <row r="9" spans="1:39" x14ac:dyDescent="0.2">
      <c r="A9" s="6">
        <v>44961</v>
      </c>
      <c r="B9" s="6"/>
      <c r="C9" s="3"/>
      <c r="D9" s="3"/>
      <c r="E9" s="3"/>
      <c r="F9" s="3"/>
      <c r="G9" s="3"/>
      <c r="H9" s="3"/>
      <c r="I9" s="3">
        <v>5</v>
      </c>
      <c r="J9" s="3">
        <v>4</v>
      </c>
      <c r="K9" s="3"/>
      <c r="L9" s="3"/>
      <c r="AJ9" s="1">
        <v>5</v>
      </c>
      <c r="AK9" s="1">
        <v>30</v>
      </c>
    </row>
    <row r="10" spans="1:39" s="2" customFormat="1" x14ac:dyDescent="0.2">
      <c r="A10" s="6">
        <v>44989</v>
      </c>
      <c r="B10" s="6"/>
      <c r="C10" s="3"/>
      <c r="D10" s="3"/>
      <c r="E10" s="3"/>
      <c r="F10" s="3"/>
      <c r="G10" s="3"/>
      <c r="H10" s="3"/>
      <c r="I10" s="3"/>
      <c r="J10" s="3"/>
      <c r="K10" s="3"/>
      <c r="L10" s="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>
        <v>0</v>
      </c>
      <c r="Z10" s="1">
        <v>0</v>
      </c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1:39" x14ac:dyDescent="0.2">
      <c r="A11" s="4">
        <v>44989</v>
      </c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>
        <v>51</v>
      </c>
      <c r="AL11" s="2">
        <v>0</v>
      </c>
      <c r="AM11" s="2"/>
    </row>
    <row r="12" spans="1:39" s="2" customFormat="1" x14ac:dyDescent="0.2">
      <c r="A12" s="4">
        <v>44990</v>
      </c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S12" s="2">
        <v>5</v>
      </c>
      <c r="T12" s="2">
        <v>3</v>
      </c>
    </row>
    <row r="13" spans="1:39" x14ac:dyDescent="0.2">
      <c r="A13" s="6">
        <v>45016</v>
      </c>
      <c r="B13" s="6"/>
      <c r="C13" s="3"/>
      <c r="D13" s="3"/>
      <c r="E13" s="3"/>
      <c r="F13" s="3"/>
      <c r="G13" s="3"/>
      <c r="H13" s="3"/>
      <c r="I13" s="3"/>
      <c r="J13" s="3"/>
      <c r="K13" s="3"/>
      <c r="L13" s="3"/>
      <c r="S13" s="1">
        <v>2</v>
      </c>
      <c r="T13" s="1">
        <v>2</v>
      </c>
    </row>
    <row r="14" spans="1:39" s="2" customFormat="1" x14ac:dyDescent="0.2">
      <c r="A14" s="4">
        <v>45017</v>
      </c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U14" s="2">
        <v>1</v>
      </c>
      <c r="V14" s="2">
        <v>2</v>
      </c>
      <c r="AA14" s="2">
        <v>27</v>
      </c>
      <c r="AB14" s="2">
        <v>50</v>
      </c>
      <c r="AC14" s="2">
        <v>6</v>
      </c>
      <c r="AD14" s="2">
        <v>6</v>
      </c>
      <c r="AE14" s="2">
        <v>2</v>
      </c>
    </row>
    <row r="15" spans="1:39" x14ac:dyDescent="0.2">
      <c r="A15" s="4">
        <v>45018</v>
      </c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>
        <v>15</v>
      </c>
      <c r="AG15" s="2">
        <v>7</v>
      </c>
      <c r="AH15" s="2"/>
      <c r="AI15" s="2"/>
      <c r="AJ15" s="2"/>
      <c r="AK15" s="2"/>
      <c r="AL15" s="2"/>
      <c r="AM15" s="2"/>
    </row>
    <row r="16" spans="1:39" s="2" customFormat="1" x14ac:dyDescent="0.2">
      <c r="A16" s="6">
        <v>45084</v>
      </c>
      <c r="B16" s="6"/>
      <c r="C16" s="3"/>
      <c r="D16" s="3"/>
      <c r="E16" s="3"/>
      <c r="F16" s="3"/>
      <c r="G16" s="3"/>
      <c r="H16" s="3"/>
      <c r="I16" s="3"/>
      <c r="J16" s="3"/>
      <c r="K16" s="3"/>
      <c r="L16" s="3"/>
      <c r="M16" s="1"/>
      <c r="N16" s="1"/>
      <c r="O16" s="1"/>
      <c r="P16" s="1"/>
      <c r="Q16" s="1"/>
      <c r="R16" s="1"/>
      <c r="S16" s="1"/>
      <c r="T16" s="1"/>
      <c r="U16" s="1">
        <v>0</v>
      </c>
      <c r="V16" s="1">
        <v>6</v>
      </c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x14ac:dyDescent="0.2">
      <c r="A17" s="6">
        <v>45108</v>
      </c>
      <c r="B17" s="6"/>
      <c r="C17" s="3" t="s">
        <v>7</v>
      </c>
      <c r="D17" s="3">
        <v>1</v>
      </c>
      <c r="E17" s="3"/>
      <c r="F17" s="3"/>
      <c r="G17" s="3"/>
      <c r="H17" s="3"/>
      <c r="I17" s="3"/>
      <c r="J17" s="3"/>
      <c r="K17" s="3">
        <v>1</v>
      </c>
      <c r="L17" s="3"/>
      <c r="U17" s="1">
        <v>0</v>
      </c>
      <c r="V17" s="1">
        <v>0</v>
      </c>
      <c r="AH17" s="1">
        <v>1</v>
      </c>
      <c r="AI17" s="1">
        <v>6</v>
      </c>
      <c r="AK17" s="1">
        <v>6</v>
      </c>
      <c r="AM17" s="1">
        <v>0</v>
      </c>
    </row>
    <row r="18" spans="1:39" s="2" customFormat="1" x14ac:dyDescent="0.2">
      <c r="A18" s="4">
        <v>45113</v>
      </c>
      <c r="B18" s="4"/>
      <c r="C18" s="5"/>
      <c r="D18" s="5"/>
      <c r="E18" s="5"/>
      <c r="F18" s="5"/>
      <c r="G18" s="5"/>
      <c r="H18" s="5"/>
      <c r="I18" s="5">
        <v>1</v>
      </c>
      <c r="J18" s="5">
        <v>3</v>
      </c>
      <c r="K18" s="5"/>
      <c r="L18" s="5"/>
    </row>
    <row r="19" spans="1:39" x14ac:dyDescent="0.2">
      <c r="A19" s="4">
        <v>45143</v>
      </c>
      <c r="B19" s="14"/>
      <c r="C19" s="5">
        <v>229</v>
      </c>
      <c r="D19" s="5"/>
      <c r="E19" s="5">
        <v>239</v>
      </c>
      <c r="F19" s="5">
        <v>262</v>
      </c>
      <c r="G19" s="5"/>
      <c r="H19" s="5"/>
      <c r="I19" s="5"/>
      <c r="J19" s="5"/>
      <c r="K19" s="5"/>
      <c r="L19" s="5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1:39" s="2" customFormat="1" x14ac:dyDescent="0.2">
      <c r="A20" s="6">
        <v>45144</v>
      </c>
      <c r="B20" s="14"/>
      <c r="C20" s="3"/>
      <c r="D20" s="3"/>
      <c r="E20" s="3"/>
      <c r="F20" s="3"/>
      <c r="G20" s="3"/>
      <c r="H20" s="3"/>
      <c r="I20" s="3"/>
      <c r="J20" s="3"/>
      <c r="K20" s="3"/>
      <c r="L20" s="3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>
        <v>163</v>
      </c>
      <c r="AL20" s="1"/>
      <c r="AM20" s="1">
        <v>7</v>
      </c>
    </row>
    <row r="21" spans="1:39" x14ac:dyDescent="0.2">
      <c r="A21" s="6">
        <v>45150</v>
      </c>
      <c r="B21" s="14"/>
      <c r="C21" s="3">
        <v>44</v>
      </c>
      <c r="D21" s="3"/>
      <c r="E21" s="3">
        <v>5</v>
      </c>
      <c r="F21" s="3">
        <v>41</v>
      </c>
      <c r="G21" s="3">
        <v>1</v>
      </c>
      <c r="H21" s="3">
        <v>3</v>
      </c>
      <c r="I21" s="3"/>
      <c r="J21" s="3"/>
      <c r="K21" s="3"/>
      <c r="L21" s="3">
        <v>1</v>
      </c>
    </row>
    <row r="22" spans="1:39" s="2" customFormat="1" x14ac:dyDescent="0.2">
      <c r="A22" s="4">
        <v>45158</v>
      </c>
      <c r="B22" s="14"/>
      <c r="C22" s="5">
        <v>91</v>
      </c>
      <c r="D22" s="5"/>
      <c r="E22" s="5">
        <v>17</v>
      </c>
      <c r="F22" s="5">
        <v>131</v>
      </c>
      <c r="G22" s="5">
        <v>0</v>
      </c>
      <c r="H22" s="5">
        <v>4</v>
      </c>
      <c r="I22" s="5"/>
      <c r="J22" s="5"/>
      <c r="K22" s="5"/>
      <c r="L22" s="5">
        <v>4</v>
      </c>
    </row>
    <row r="23" spans="1:39" x14ac:dyDescent="0.2">
      <c r="A23" s="4">
        <v>45171</v>
      </c>
      <c r="B23" s="14"/>
      <c r="C23" s="5">
        <v>3</v>
      </c>
      <c r="D23" s="5"/>
      <c r="E23" s="5">
        <v>32</v>
      </c>
      <c r="F23" s="5"/>
      <c r="G23" s="5"/>
      <c r="H23" s="5"/>
      <c r="I23" s="5"/>
      <c r="J23" s="5"/>
      <c r="K23" s="5"/>
      <c r="L23" s="5">
        <v>3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1:39" s="2" customFormat="1" x14ac:dyDescent="0.2">
      <c r="A24" s="6">
        <v>45185</v>
      </c>
      <c r="B24" s="14"/>
      <c r="C24" s="3" t="s">
        <v>7</v>
      </c>
      <c r="D24" s="3"/>
      <c r="E24" s="3"/>
      <c r="F24" s="3"/>
      <c r="G24" s="3"/>
      <c r="H24" s="3">
        <v>3</v>
      </c>
      <c r="I24" s="3" t="s">
        <v>14</v>
      </c>
      <c r="J24" s="3"/>
      <c r="K24" s="3"/>
      <c r="L24" s="3">
        <v>2</v>
      </c>
      <c r="M24" s="1">
        <v>88</v>
      </c>
      <c r="N24" s="1">
        <v>36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x14ac:dyDescent="0.2">
      <c r="A25" s="6">
        <v>45199</v>
      </c>
      <c r="B25" s="14"/>
      <c r="C25" s="3">
        <v>94</v>
      </c>
      <c r="D25" s="3"/>
      <c r="E25" s="3">
        <v>56</v>
      </c>
      <c r="F25" s="3">
        <v>27</v>
      </c>
      <c r="G25" s="3">
        <v>99</v>
      </c>
      <c r="H25" s="3">
        <v>66</v>
      </c>
      <c r="I25" s="3">
        <v>56</v>
      </c>
      <c r="J25" s="3"/>
      <c r="K25" s="3"/>
      <c r="L25" s="3">
        <v>36</v>
      </c>
      <c r="M25" s="1">
        <v>7</v>
      </c>
      <c r="N25" s="1">
        <v>186</v>
      </c>
    </row>
    <row r="26" spans="1:39" s="2" customFormat="1" x14ac:dyDescent="0.2">
      <c r="A26" s="4">
        <v>45213</v>
      </c>
      <c r="B26" s="14"/>
      <c r="C26" s="5"/>
      <c r="D26" s="5"/>
      <c r="E26" s="5"/>
      <c r="F26" s="5"/>
      <c r="G26" s="5"/>
      <c r="H26" s="5"/>
      <c r="I26" s="5">
        <v>73</v>
      </c>
      <c r="J26" s="5"/>
      <c r="K26" s="5"/>
      <c r="L26" s="5"/>
      <c r="M26" s="2">
        <v>65</v>
      </c>
      <c r="N26" s="2">
        <v>190</v>
      </c>
    </row>
    <row r="27" spans="1:39" x14ac:dyDescent="0.2">
      <c r="A27" s="6">
        <v>45214</v>
      </c>
      <c r="B27" s="14"/>
      <c r="C27" s="3">
        <v>139</v>
      </c>
      <c r="D27" s="3"/>
      <c r="E27" s="3">
        <v>9</v>
      </c>
      <c r="F27" s="3">
        <v>14</v>
      </c>
      <c r="G27" s="3">
        <v>14</v>
      </c>
      <c r="H27" s="3">
        <v>22</v>
      </c>
      <c r="I27" s="3"/>
      <c r="J27" s="3"/>
      <c r="K27" s="3"/>
      <c r="L27" s="3">
        <v>17</v>
      </c>
    </row>
    <row r="28" spans="1:39" s="2" customFormat="1" x14ac:dyDescent="0.2">
      <c r="A28" s="4">
        <v>45227</v>
      </c>
      <c r="B28" s="14"/>
      <c r="C28" s="5" t="s">
        <v>45</v>
      </c>
      <c r="D28" s="5"/>
      <c r="E28" s="5">
        <v>21</v>
      </c>
      <c r="F28" s="5">
        <v>2</v>
      </c>
      <c r="G28" s="5">
        <v>4</v>
      </c>
      <c r="H28" s="5">
        <v>0</v>
      </c>
      <c r="I28" s="5">
        <v>30</v>
      </c>
      <c r="J28" s="5"/>
      <c r="K28" s="5"/>
      <c r="L28" s="5">
        <v>4</v>
      </c>
      <c r="M28" s="2">
        <v>53</v>
      </c>
      <c r="N28" s="2" t="s">
        <v>45</v>
      </c>
    </row>
    <row r="29" spans="1:39" x14ac:dyDescent="0.2">
      <c r="A29" s="6">
        <v>45241</v>
      </c>
      <c r="B29" s="14"/>
      <c r="C29" s="3">
        <v>54</v>
      </c>
      <c r="D29" s="3"/>
      <c r="E29" s="3">
        <v>0</v>
      </c>
      <c r="F29" s="3">
        <v>1</v>
      </c>
      <c r="G29" s="3">
        <v>1</v>
      </c>
      <c r="H29" s="3">
        <v>10</v>
      </c>
      <c r="I29" s="3"/>
      <c r="J29" s="3"/>
      <c r="K29" s="3"/>
      <c r="L29" s="3">
        <v>5</v>
      </c>
    </row>
    <row r="30" spans="1:39" x14ac:dyDescent="0.2">
      <c r="A30" s="6">
        <v>45242</v>
      </c>
      <c r="B30" s="14"/>
      <c r="C30" s="3"/>
      <c r="D30" s="3"/>
      <c r="E30" s="3"/>
      <c r="F30" s="3"/>
      <c r="G30" s="3"/>
      <c r="H30" s="3"/>
      <c r="I30" s="3">
        <v>8</v>
      </c>
      <c r="J30" s="3"/>
      <c r="K30" s="3"/>
      <c r="L30" s="3"/>
      <c r="M30" s="1">
        <v>10</v>
      </c>
      <c r="N30" s="1">
        <v>18</v>
      </c>
    </row>
    <row r="31" spans="1:39" s="2" customFormat="1" x14ac:dyDescent="0.2">
      <c r="A31" s="4">
        <v>45255</v>
      </c>
      <c r="B31" s="14"/>
      <c r="C31" s="5">
        <v>2</v>
      </c>
      <c r="D31" s="5"/>
      <c r="E31" s="5">
        <v>0</v>
      </c>
      <c r="F31" s="5">
        <v>1</v>
      </c>
      <c r="G31" s="5">
        <v>3</v>
      </c>
      <c r="H31" s="5">
        <v>5</v>
      </c>
      <c r="I31" s="5">
        <v>8</v>
      </c>
      <c r="J31" s="5"/>
      <c r="K31" s="5"/>
      <c r="L31" s="5">
        <v>4</v>
      </c>
      <c r="M31" s="2">
        <v>1</v>
      </c>
      <c r="N31" s="2">
        <v>102</v>
      </c>
    </row>
    <row r="32" spans="1:39" x14ac:dyDescent="0.2">
      <c r="A32" s="6">
        <v>45269</v>
      </c>
      <c r="B32" s="14"/>
      <c r="C32" s="3">
        <v>123</v>
      </c>
      <c r="D32" s="3"/>
      <c r="E32" s="3"/>
      <c r="F32" s="3">
        <v>44</v>
      </c>
      <c r="G32" s="3">
        <v>4</v>
      </c>
      <c r="H32" s="3">
        <v>9</v>
      </c>
      <c r="I32" s="3">
        <v>26</v>
      </c>
      <c r="J32" s="3"/>
      <c r="K32" s="3"/>
      <c r="L32" s="3">
        <v>12</v>
      </c>
      <c r="M32" s="1">
        <v>22</v>
      </c>
      <c r="N32" s="1">
        <v>19</v>
      </c>
    </row>
    <row r="33" spans="1:14" s="2" customFormat="1" x14ac:dyDescent="0.2">
      <c r="A33" s="12">
        <v>45283</v>
      </c>
      <c r="B33" s="13">
        <v>0</v>
      </c>
      <c r="C33" s="2">
        <v>9</v>
      </c>
      <c r="E33" s="2">
        <v>5</v>
      </c>
      <c r="F33" s="2">
        <v>1</v>
      </c>
      <c r="G33" s="2">
        <v>0</v>
      </c>
      <c r="H33" s="2">
        <v>15</v>
      </c>
      <c r="I33" s="2">
        <v>2</v>
      </c>
      <c r="L33" s="2">
        <v>11</v>
      </c>
      <c r="M33" s="2">
        <v>10</v>
      </c>
      <c r="N33" s="2">
        <v>6</v>
      </c>
    </row>
    <row r="34" spans="1:14" x14ac:dyDescent="0.2">
      <c r="A34" s="11">
        <v>45297</v>
      </c>
      <c r="B34" s="1">
        <v>0</v>
      </c>
      <c r="C34" s="1">
        <v>64</v>
      </c>
      <c r="E34" s="1">
        <v>74</v>
      </c>
      <c r="G34" s="1">
        <v>8</v>
      </c>
      <c r="H34" s="1">
        <v>8</v>
      </c>
      <c r="L34" s="1">
        <v>16</v>
      </c>
    </row>
    <row r="35" spans="1:14" x14ac:dyDescent="0.2">
      <c r="A35" s="11">
        <v>45311</v>
      </c>
      <c r="B35" s="1">
        <v>0</v>
      </c>
      <c r="C35" s="1">
        <v>184</v>
      </c>
      <c r="E35" s="1">
        <v>11</v>
      </c>
      <c r="F35" s="1">
        <v>12</v>
      </c>
      <c r="G35" s="1">
        <v>8</v>
      </c>
      <c r="H35" s="1">
        <v>6</v>
      </c>
      <c r="I35" s="1">
        <v>11</v>
      </c>
      <c r="L35" s="1">
        <v>9</v>
      </c>
      <c r="M35" s="1">
        <v>8</v>
      </c>
      <c r="N35" s="1">
        <v>37</v>
      </c>
    </row>
    <row r="36" spans="1:14" s="2" customFormat="1" x14ac:dyDescent="0.2">
      <c r="A36" s="12">
        <v>45339</v>
      </c>
      <c r="B36" s="2">
        <v>0</v>
      </c>
      <c r="C36" s="2">
        <v>17</v>
      </c>
      <c r="E36" s="2">
        <v>15</v>
      </c>
      <c r="F36" s="2">
        <v>5</v>
      </c>
      <c r="G36" s="2">
        <v>3</v>
      </c>
      <c r="H36" s="2">
        <v>9</v>
      </c>
      <c r="I36" s="2">
        <f>98*4</f>
        <v>392</v>
      </c>
      <c r="L36" s="2">
        <v>9</v>
      </c>
      <c r="M36" s="2">
        <v>15</v>
      </c>
      <c r="N36" s="2">
        <v>67</v>
      </c>
    </row>
    <row r="37" spans="1:14" x14ac:dyDescent="0.2">
      <c r="A37" s="11">
        <v>45353</v>
      </c>
      <c r="B37" s="1">
        <v>0</v>
      </c>
      <c r="I37" s="1">
        <v>7</v>
      </c>
      <c r="M37" s="1">
        <v>17</v>
      </c>
      <c r="N37" s="1">
        <v>8</v>
      </c>
    </row>
    <row r="38" spans="1:14" s="2" customFormat="1" x14ac:dyDescent="0.2">
      <c r="A38" s="12">
        <v>45367</v>
      </c>
      <c r="B38" s="2">
        <v>0</v>
      </c>
      <c r="C38" s="2">
        <v>55</v>
      </c>
      <c r="E38" s="2">
        <v>37</v>
      </c>
      <c r="F38" s="2">
        <v>1</v>
      </c>
      <c r="G38" s="2">
        <v>3</v>
      </c>
      <c r="H38" s="2">
        <v>1</v>
      </c>
      <c r="I38" s="2">
        <v>9</v>
      </c>
      <c r="L38" s="2">
        <v>3</v>
      </c>
      <c r="M38" s="2">
        <v>6</v>
      </c>
      <c r="N38" s="2">
        <v>21</v>
      </c>
    </row>
    <row r="39" spans="1:14" x14ac:dyDescent="0.2">
      <c r="A39" s="11">
        <v>45381</v>
      </c>
      <c r="B39" s="1">
        <v>0</v>
      </c>
      <c r="C39" s="1">
        <v>16</v>
      </c>
      <c r="E39" s="1">
        <v>24</v>
      </c>
      <c r="F39" s="1">
        <v>1</v>
      </c>
      <c r="G39" s="1">
        <v>3</v>
      </c>
      <c r="H39" s="1">
        <v>7</v>
      </c>
      <c r="I39" s="1">
        <v>8</v>
      </c>
      <c r="L39" s="1">
        <v>5</v>
      </c>
      <c r="M39" s="1">
        <v>10</v>
      </c>
      <c r="N39" s="1">
        <v>55</v>
      </c>
    </row>
  </sheetData>
  <sortState xmlns:xlrd2="http://schemas.microsoft.com/office/spreadsheetml/2017/richdata2" ref="A6:AM25">
    <sortCondition ref="A6:A25"/>
  </sortState>
  <mergeCells count="2">
    <mergeCell ref="C3:H3"/>
    <mergeCell ref="C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4861E-2883-4349-8985-3E5B1BCFC92E}">
  <dimension ref="A1:J19"/>
  <sheetViews>
    <sheetView tabSelected="1" topLeftCell="A6" workbookViewId="0">
      <selection activeCell="A13" sqref="A13:J19"/>
    </sheetView>
  </sheetViews>
  <sheetFormatPr baseColWidth="10" defaultRowHeight="16" x14ac:dyDescent="0.2"/>
  <sheetData>
    <row r="1" spans="1:10" x14ac:dyDescent="0.2">
      <c r="B1" t="s">
        <v>44</v>
      </c>
    </row>
    <row r="2" spans="1:10" ht="51" x14ac:dyDescent="0.2">
      <c r="A2" s="7" t="s">
        <v>0</v>
      </c>
      <c r="B2" s="7" t="s">
        <v>6</v>
      </c>
      <c r="C2" s="7" t="s">
        <v>9</v>
      </c>
      <c r="D2" s="7" t="s">
        <v>10</v>
      </c>
      <c r="E2" s="7" t="s">
        <v>11</v>
      </c>
      <c r="F2" s="7" t="s">
        <v>12</v>
      </c>
      <c r="G2" s="7" t="s">
        <v>13</v>
      </c>
      <c r="H2" s="7" t="s">
        <v>46</v>
      </c>
      <c r="I2" s="7" t="s">
        <v>47</v>
      </c>
      <c r="J2" s="7" t="s">
        <v>48</v>
      </c>
    </row>
    <row r="3" spans="1:10" x14ac:dyDescent="0.2">
      <c r="A3" s="4">
        <v>45143</v>
      </c>
      <c r="B3" s="5">
        <v>229</v>
      </c>
      <c r="C3" s="5">
        <v>239</v>
      </c>
      <c r="D3" s="5">
        <v>262</v>
      </c>
      <c r="E3" s="5"/>
      <c r="F3" s="5"/>
      <c r="G3" s="5"/>
      <c r="H3" s="9"/>
      <c r="I3" s="9"/>
      <c r="J3" s="9"/>
    </row>
    <row r="4" spans="1:10" x14ac:dyDescent="0.2">
      <c r="A4" s="6">
        <v>45150</v>
      </c>
      <c r="B4" s="3">
        <v>44</v>
      </c>
      <c r="C4" s="3">
        <v>5</v>
      </c>
      <c r="D4" s="3">
        <v>41</v>
      </c>
      <c r="E4" s="3">
        <v>1</v>
      </c>
      <c r="F4" s="3">
        <v>3</v>
      </c>
      <c r="G4" s="3">
        <v>1</v>
      </c>
      <c r="H4" s="9"/>
      <c r="I4" s="9"/>
      <c r="J4" s="9"/>
    </row>
    <row r="5" spans="1:10" x14ac:dyDescent="0.2">
      <c r="A5" s="4">
        <v>45158</v>
      </c>
      <c r="B5" s="5">
        <v>91</v>
      </c>
      <c r="C5" s="5">
        <v>17</v>
      </c>
      <c r="D5" s="5">
        <v>131</v>
      </c>
      <c r="E5" s="5">
        <v>0</v>
      </c>
      <c r="F5" s="5">
        <v>4</v>
      </c>
      <c r="G5" s="5">
        <v>4</v>
      </c>
      <c r="H5" s="9"/>
      <c r="I5" s="9"/>
      <c r="J5" s="9"/>
    </row>
    <row r="6" spans="1:10" x14ac:dyDescent="0.2">
      <c r="A6" s="4">
        <v>45171</v>
      </c>
      <c r="B6" s="5">
        <v>3</v>
      </c>
      <c r="C6" s="5">
        <v>32</v>
      </c>
      <c r="D6" s="5"/>
      <c r="E6" s="5"/>
      <c r="F6" s="5"/>
      <c r="G6" s="5">
        <v>3</v>
      </c>
      <c r="H6" s="9"/>
      <c r="I6" s="9"/>
      <c r="J6" s="9"/>
    </row>
    <row r="7" spans="1:10" x14ac:dyDescent="0.2">
      <c r="A7" s="6">
        <v>45199</v>
      </c>
      <c r="B7" s="3">
        <v>94</v>
      </c>
      <c r="C7" s="3">
        <v>56</v>
      </c>
      <c r="D7" s="3">
        <v>27</v>
      </c>
      <c r="E7" s="3">
        <v>99</v>
      </c>
      <c r="F7" s="3">
        <v>66</v>
      </c>
      <c r="G7" s="3">
        <v>36</v>
      </c>
      <c r="H7" s="3">
        <v>56</v>
      </c>
      <c r="I7" s="3">
        <v>7</v>
      </c>
      <c r="J7" s="3">
        <v>186</v>
      </c>
    </row>
    <row r="8" spans="1:10" x14ac:dyDescent="0.2">
      <c r="A8" s="6">
        <v>45214</v>
      </c>
      <c r="B8" s="3">
        <v>139</v>
      </c>
      <c r="C8" s="3">
        <v>9</v>
      </c>
      <c r="D8" s="3">
        <v>14</v>
      </c>
      <c r="E8" s="3">
        <v>14</v>
      </c>
      <c r="F8" s="3">
        <v>22</v>
      </c>
      <c r="G8" s="3">
        <v>17</v>
      </c>
      <c r="H8" s="5">
        <v>73</v>
      </c>
      <c r="I8" s="5">
        <v>65</v>
      </c>
      <c r="J8" s="5">
        <v>190</v>
      </c>
    </row>
    <row r="9" spans="1:10" x14ac:dyDescent="0.2">
      <c r="A9" s="4">
        <v>45227</v>
      </c>
      <c r="B9" s="5" t="s">
        <v>45</v>
      </c>
      <c r="C9" s="5">
        <v>21</v>
      </c>
      <c r="D9" s="5">
        <v>2</v>
      </c>
      <c r="E9" s="5">
        <v>4</v>
      </c>
      <c r="F9" s="5">
        <v>0</v>
      </c>
      <c r="G9" s="5">
        <v>4</v>
      </c>
      <c r="H9" s="5">
        <v>30</v>
      </c>
      <c r="I9" s="5">
        <v>53</v>
      </c>
      <c r="J9" s="5" t="s">
        <v>45</v>
      </c>
    </row>
    <row r="10" spans="1:10" x14ac:dyDescent="0.2">
      <c r="A10" s="6">
        <v>45241</v>
      </c>
      <c r="B10" s="3">
        <v>54</v>
      </c>
      <c r="C10" s="3">
        <v>0</v>
      </c>
      <c r="D10" s="3">
        <v>1</v>
      </c>
      <c r="E10" s="3">
        <v>1</v>
      </c>
      <c r="F10" s="3">
        <v>10</v>
      </c>
      <c r="G10" s="3">
        <v>5</v>
      </c>
      <c r="H10" s="3">
        <v>8</v>
      </c>
      <c r="I10" s="3">
        <v>10</v>
      </c>
      <c r="J10" s="3">
        <v>18</v>
      </c>
    </row>
    <row r="11" spans="1:10" x14ac:dyDescent="0.2">
      <c r="A11" s="4">
        <v>45255</v>
      </c>
      <c r="B11" s="5">
        <v>2</v>
      </c>
      <c r="C11" s="5">
        <v>0</v>
      </c>
      <c r="D11" s="5">
        <v>1</v>
      </c>
      <c r="E11" s="5">
        <v>3</v>
      </c>
      <c r="F11" s="5">
        <v>5</v>
      </c>
      <c r="G11" s="5">
        <v>4</v>
      </c>
      <c r="H11" s="5">
        <v>8</v>
      </c>
      <c r="I11" s="5">
        <v>1</v>
      </c>
      <c r="J11" s="5">
        <v>102</v>
      </c>
    </row>
    <row r="12" spans="1:10" x14ac:dyDescent="0.2">
      <c r="A12" s="6">
        <v>45269</v>
      </c>
      <c r="B12" s="3">
        <v>123</v>
      </c>
      <c r="C12" s="3"/>
      <c r="D12" s="3">
        <v>44</v>
      </c>
      <c r="E12" s="3">
        <v>4</v>
      </c>
      <c r="F12" s="3">
        <v>9</v>
      </c>
      <c r="G12" s="3">
        <v>12</v>
      </c>
      <c r="H12" s="5">
        <v>26</v>
      </c>
      <c r="I12" s="5">
        <v>22</v>
      </c>
      <c r="J12" s="5">
        <v>19</v>
      </c>
    </row>
    <row r="13" spans="1:10" x14ac:dyDescent="0.2">
      <c r="A13" s="4">
        <v>45283</v>
      </c>
      <c r="B13" s="5">
        <v>9</v>
      </c>
      <c r="C13" s="5">
        <v>5</v>
      </c>
      <c r="D13" s="5">
        <v>1</v>
      </c>
      <c r="E13" s="5">
        <v>0</v>
      </c>
      <c r="F13" s="5">
        <v>15</v>
      </c>
      <c r="G13" s="5">
        <v>11</v>
      </c>
      <c r="H13" s="5">
        <v>2</v>
      </c>
      <c r="I13" s="5">
        <v>10</v>
      </c>
      <c r="J13" s="5">
        <v>6</v>
      </c>
    </row>
    <row r="14" spans="1:10" x14ac:dyDescent="0.2">
      <c r="A14" s="6">
        <v>45297</v>
      </c>
      <c r="B14" s="3">
        <v>64</v>
      </c>
      <c r="C14" s="3">
        <v>74</v>
      </c>
      <c r="D14" s="3"/>
      <c r="E14" s="3">
        <v>8</v>
      </c>
      <c r="F14" s="3">
        <v>8</v>
      </c>
      <c r="G14" s="3">
        <v>16</v>
      </c>
      <c r="H14" s="3"/>
      <c r="I14" s="3"/>
      <c r="J14" s="3"/>
    </row>
    <row r="15" spans="1:10" x14ac:dyDescent="0.2">
      <c r="A15" s="6">
        <v>45311</v>
      </c>
      <c r="B15" s="3">
        <v>184</v>
      </c>
      <c r="C15" s="3">
        <v>11</v>
      </c>
      <c r="D15" s="3">
        <v>12</v>
      </c>
      <c r="E15" s="3">
        <v>8</v>
      </c>
      <c r="F15" s="3">
        <v>6</v>
      </c>
      <c r="G15" s="3">
        <v>9</v>
      </c>
      <c r="H15" s="3">
        <v>11</v>
      </c>
      <c r="I15" s="3">
        <v>8</v>
      </c>
      <c r="J15" s="3">
        <v>37</v>
      </c>
    </row>
    <row r="16" spans="1:10" x14ac:dyDescent="0.2">
      <c r="A16" s="4">
        <v>45339</v>
      </c>
      <c r="B16" s="5">
        <v>17</v>
      </c>
      <c r="C16" s="5">
        <v>15</v>
      </c>
      <c r="D16" s="5">
        <v>5</v>
      </c>
      <c r="E16" s="5">
        <v>3</v>
      </c>
      <c r="F16" s="5">
        <v>9</v>
      </c>
      <c r="G16" s="5">
        <v>9</v>
      </c>
      <c r="H16" s="5">
        <f>98*4</f>
        <v>392</v>
      </c>
      <c r="I16" s="5">
        <v>15</v>
      </c>
      <c r="J16" s="5">
        <v>67</v>
      </c>
    </row>
    <row r="17" spans="1:10" x14ac:dyDescent="0.2">
      <c r="A17" s="6">
        <v>45353</v>
      </c>
      <c r="B17" s="3"/>
      <c r="C17" s="3"/>
      <c r="D17" s="3"/>
      <c r="E17" s="3"/>
      <c r="F17" s="3"/>
      <c r="G17" s="3"/>
      <c r="H17" s="3">
        <v>7</v>
      </c>
      <c r="I17" s="3">
        <v>17</v>
      </c>
      <c r="J17" s="3">
        <v>8</v>
      </c>
    </row>
    <row r="18" spans="1:10" x14ac:dyDescent="0.2">
      <c r="A18" s="4">
        <v>45367</v>
      </c>
      <c r="B18" s="5">
        <v>55</v>
      </c>
      <c r="C18" s="5">
        <v>37</v>
      </c>
      <c r="D18" s="5">
        <v>1</v>
      </c>
      <c r="E18" s="5">
        <v>3</v>
      </c>
      <c r="F18" s="5">
        <v>1</v>
      </c>
      <c r="G18" s="5">
        <v>3</v>
      </c>
      <c r="H18" s="5">
        <v>9</v>
      </c>
      <c r="I18" s="5">
        <v>6</v>
      </c>
      <c r="J18" s="5">
        <v>21</v>
      </c>
    </row>
    <row r="19" spans="1:10" x14ac:dyDescent="0.2">
      <c r="A19" s="6">
        <v>45381</v>
      </c>
      <c r="B19" s="3">
        <v>16</v>
      </c>
      <c r="C19" s="3">
        <v>24</v>
      </c>
      <c r="D19" s="3">
        <v>1</v>
      </c>
      <c r="E19" s="3">
        <v>3</v>
      </c>
      <c r="F19" s="3">
        <v>7</v>
      </c>
      <c r="G19" s="3">
        <v>5</v>
      </c>
      <c r="H19" s="3">
        <v>8</v>
      </c>
      <c r="I19" s="3">
        <v>10</v>
      </c>
      <c r="J19" s="3">
        <v>55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initial counts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Thompson</dc:creator>
  <cp:lastModifiedBy>Jessica Thompson</cp:lastModifiedBy>
  <dcterms:created xsi:type="dcterms:W3CDTF">2023-12-02T16:28:53Z</dcterms:created>
  <dcterms:modified xsi:type="dcterms:W3CDTF">2024-04-06T20:25:09Z</dcterms:modified>
</cp:coreProperties>
</file>